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filterPrivacy="1" updateLinks="always" defaultThemeVersion="124226"/>
  <xr:revisionPtr revIDLastSave="0" documentId="10_ncr:8100000_{A6E5245B-CA93-497A-BCEC-690F3D886C99}" xr6:coauthVersionLast="32" xr6:coauthVersionMax="32" xr10:uidLastSave="{00000000-0000-0000-0000-000000000000}"/>
  <bookViews>
    <workbookView xWindow="240" yWindow="2625" windowWidth="14805" windowHeight="5490" xr2:uid="{00000000-000D-0000-FFFF-FFFF00000000}"/>
  </bookViews>
  <sheets>
    <sheet name="Prueba morfologica" sheetId="1" r:id="rId1"/>
  </sheets>
  <calcPr calcId="162913"/>
</workbook>
</file>

<file path=xl/calcChain.xml><?xml version="1.0" encoding="utf-8"?>
<calcChain xmlns="http://schemas.openxmlformats.org/spreadsheetml/2006/main">
  <c r="F38" i="1" l="1"/>
  <c r="G38" i="1"/>
  <c r="H38" i="1"/>
  <c r="J38" i="1"/>
  <c r="K38" i="1"/>
  <c r="L38" i="1"/>
  <c r="M38" i="1"/>
  <c r="N38" i="1"/>
  <c r="O38" i="1"/>
  <c r="P38" i="1"/>
  <c r="Q38" i="1"/>
  <c r="R38" i="1"/>
  <c r="S38" i="1"/>
  <c r="I38" i="1"/>
</calcChain>
</file>

<file path=xl/sharedStrings.xml><?xml version="1.0" encoding="utf-8"?>
<sst xmlns="http://schemas.openxmlformats.org/spreadsheetml/2006/main" count="81" uniqueCount="72">
  <si>
    <t>PESOS</t>
  </si>
  <si>
    <t>Ganadería</t>
  </si>
  <si>
    <t>Tatuaje</t>
  </si>
  <si>
    <t>Crotal</t>
  </si>
  <si>
    <t>Fec. Nac.</t>
  </si>
  <si>
    <t xml:space="preserve">Peso nac. </t>
  </si>
  <si>
    <t>Peso 1º</t>
  </si>
  <si>
    <t xml:space="preserve">Peso 2º </t>
  </si>
  <si>
    <t xml:space="preserve">Peso 3º </t>
  </si>
  <si>
    <t xml:space="preserve">Peso 4º </t>
  </si>
  <si>
    <t>Peso 5º</t>
  </si>
  <si>
    <t>G.M.D.*</t>
  </si>
  <si>
    <r>
      <t xml:space="preserve">∆    </t>
    </r>
    <r>
      <rPr>
        <b/>
        <sz val="8"/>
        <color indexed="8"/>
        <rFont val="Verdana"/>
        <family val="2"/>
      </rPr>
      <t xml:space="preserve"> Peso**</t>
    </r>
  </si>
  <si>
    <t xml:space="preserve">Altura cruz </t>
  </si>
  <si>
    <t>Altura cola</t>
  </si>
  <si>
    <t>Perím. Torácico</t>
  </si>
  <si>
    <t>Long. Total</t>
  </si>
  <si>
    <t xml:space="preserve">Ancho pecho </t>
  </si>
  <si>
    <t>Ancho grupa</t>
  </si>
  <si>
    <t>MEDIAS</t>
  </si>
  <si>
    <t>MEDIDAS FINALES</t>
  </si>
  <si>
    <t>PRUEBA MORFOLÓGICA DE HEMBRAS</t>
  </si>
  <si>
    <t>* El GMD mostrado se calcula con el incremento de peso entre la primera y la cuarta pesada, dividido por los 84 días que transcurren entre ambas</t>
  </si>
  <si>
    <t>**El incremento de peso mostrado es el incremento de peso entre el primer y cuarto peso</t>
  </si>
  <si>
    <t>NOVOFINCAS, S.L.</t>
  </si>
  <si>
    <t>GW17016</t>
  </si>
  <si>
    <t>ES051008454811</t>
  </si>
  <si>
    <t>GW17013</t>
  </si>
  <si>
    <t>ES031008454808</t>
  </si>
  <si>
    <t>JURADO PEREZ, S.C.</t>
  </si>
  <si>
    <t>BJ17003</t>
  </si>
  <si>
    <t>ES091008578296</t>
  </si>
  <si>
    <t>GOLONESTRE GANADERIA, S.L.</t>
  </si>
  <si>
    <t>BED17003</t>
  </si>
  <si>
    <t>ES091008563344</t>
  </si>
  <si>
    <t>BED17004</t>
  </si>
  <si>
    <t>ES031008563348</t>
  </si>
  <si>
    <t>ANTONIO J. PEREZ ANDRADA</t>
  </si>
  <si>
    <t>XD16049</t>
  </si>
  <si>
    <t>ES031008347466</t>
  </si>
  <si>
    <t>XD16048</t>
  </si>
  <si>
    <t>ES021008347465</t>
  </si>
  <si>
    <t>INMOBICO 2002, S.L.</t>
  </si>
  <si>
    <t>BHR17003</t>
  </si>
  <si>
    <t>ES031008614891</t>
  </si>
  <si>
    <t>BHR16031</t>
  </si>
  <si>
    <t>ES071008530647</t>
  </si>
  <si>
    <t>JUAN LUIS MUÑOZ CARRASCO</t>
  </si>
  <si>
    <t>VH16034</t>
  </si>
  <si>
    <t>ES041008536562</t>
  </si>
  <si>
    <t>EXPLOTACIONES EL CUBILLO, S.L.</t>
  </si>
  <si>
    <t>BAX17006</t>
  </si>
  <si>
    <t>ES011008514849</t>
  </si>
  <si>
    <t>DANIEL HERAS MONDUATE</t>
  </si>
  <si>
    <t>DP17201</t>
  </si>
  <si>
    <t>ES021520473933</t>
  </si>
  <si>
    <t>VH16035</t>
  </si>
  <si>
    <t>ES051008536563</t>
  </si>
  <si>
    <t>DP16265</t>
  </si>
  <si>
    <t>ES091008213963</t>
  </si>
  <si>
    <t>BAX17014</t>
  </si>
  <si>
    <t>ES061008514855</t>
  </si>
  <si>
    <t>VH16033</t>
  </si>
  <si>
    <t>ES031008536561</t>
  </si>
  <si>
    <t>JAVIER GUTIERREZ ARIAS</t>
  </si>
  <si>
    <t>JGA17002</t>
  </si>
  <si>
    <t>ES061008355423</t>
  </si>
  <si>
    <t>RAMON PEREZ-CARRION</t>
  </si>
  <si>
    <t>PT17018</t>
  </si>
  <si>
    <t>ES001008546131</t>
  </si>
  <si>
    <t>PT17015</t>
  </si>
  <si>
    <t>ES081008546128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</si>
</sst>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8"/>
      <color indexed="16"/>
      <name val="Verdana"/>
      <family val="2"/>
    </font>
    <font>
      <b/>
      <sz val="8"/>
      <color indexed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1"/>
      <color indexed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8"/>
      <color indexed="16"/>
      <name val="Verdana"/>
      <family val="2"/>
    </font>
    <font>
      <sz val="8"/>
      <color indexed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4" fillId="0" borderId="0" applyNumberFormat="0" applyFill="0" applyBorder="0" applyAlignment="0" applyProtection="0"/>
    <xf numFmtId="0" fontId="19" fillId="0" borderId="0"/>
    <xf numFmtId="0" fontId="20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2" fillId="0" borderId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0" xfId="0" applyFont="1"/>
    <xf numFmtId="1" fontId="3" fillId="0" borderId="0" xfId="0" applyNumberFormat="1" applyFont="1"/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7" fillId="4" borderId="1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1" fontId="12" fillId="5" borderId="2" xfId="0" applyNumberFormat="1" applyFont="1" applyFill="1" applyBorder="1" applyAlignment="1">
      <alignment horizontal="center" vertical="center"/>
    </xf>
    <xf numFmtId="2" fontId="12" fillId="5" borderId="2" xfId="0" applyNumberFormat="1" applyFont="1" applyFill="1" applyBorder="1" applyAlignment="1">
      <alignment horizontal="center" vertical="center"/>
    </xf>
    <xf numFmtId="0" fontId="16" fillId="0" borderId="10" xfId="1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18" fillId="4" borderId="10" xfId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1" fontId="16" fillId="0" borderId="10" xfId="1" applyNumberFormat="1" applyFont="1" applyBorder="1" applyAlignment="1">
      <alignment horizontal="center" vertical="center" wrapText="1"/>
    </xf>
    <xf numFmtId="1" fontId="18" fillId="4" borderId="10" xfId="1" applyNumberFormat="1" applyFont="1" applyFill="1" applyBorder="1" applyAlignment="1">
      <alignment horizontal="center" vertical="center" wrapText="1"/>
    </xf>
    <xf numFmtId="2" fontId="16" fillId="0" borderId="10" xfId="1" applyNumberFormat="1" applyFont="1" applyBorder="1" applyAlignment="1">
      <alignment horizontal="center" vertical="center" wrapText="1"/>
    </xf>
    <xf numFmtId="2" fontId="18" fillId="4" borderId="10" xfId="1" applyNumberFormat="1" applyFont="1" applyFill="1" applyBorder="1" applyAlignment="1">
      <alignment horizontal="center" vertical="center" wrapText="1"/>
    </xf>
    <xf numFmtId="14" fontId="16" fillId="0" borderId="10" xfId="1" applyNumberFormat="1" applyFont="1" applyBorder="1" applyAlignment="1">
      <alignment horizontal="center" vertical="center" wrapText="1"/>
    </xf>
    <xf numFmtId="14" fontId="18" fillId="4" borderId="10" xfId="1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7" fillId="0" borderId="13" xfId="0" applyFont="1" applyBorder="1"/>
  </cellXfs>
  <cellStyles count="13">
    <cellStyle name="Hipervínculo 2" xfId="1" xr:uid="{00000000-0005-0000-0000-000001000000}"/>
    <cellStyle name="Hipervínculo 3" xfId="11" xr:uid="{00000000-0005-0000-0000-000002000000}"/>
    <cellStyle name="Hipervínculo 4" xfId="12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2 3" xfId="3" xr:uid="{00000000-0005-0000-0000-000007000000}"/>
    <cellStyle name="Normal 3" xfId="6" xr:uid="{00000000-0005-0000-0000-000008000000}"/>
    <cellStyle name="Normal 4" xfId="7" xr:uid="{00000000-0005-0000-0000-000009000000}"/>
    <cellStyle name="Normal 5" xfId="2" xr:uid="{00000000-0005-0000-0000-00000A000000}"/>
    <cellStyle name="Normal 6" xfId="8" xr:uid="{00000000-0005-0000-0000-00000B000000}"/>
    <cellStyle name="Normal 7" xfId="9" xr:uid="{00000000-0005-0000-0000-00000C000000}"/>
    <cellStyle name="Normal 8" xfId="10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19050</xdr:rowOff>
    </xdr:from>
    <xdr:to>
      <xdr:col>10</xdr:col>
      <xdr:colOff>95250</xdr:colOff>
      <xdr:row>11</xdr:row>
      <xdr:rowOff>142875</xdr:rowOff>
    </xdr:to>
    <xdr:pic>
      <xdr:nvPicPr>
        <xdr:cNvPr id="1073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62525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S43"/>
  <sheetViews>
    <sheetView tabSelected="1" workbookViewId="0">
      <selection activeCell="L14" sqref="L14"/>
    </sheetView>
  </sheetViews>
  <sheetFormatPr baseColWidth="10" defaultColWidth="9.140625" defaultRowHeight="12.75"/>
  <cols>
    <col min="1" max="1" width="18.85546875" style="1" customWidth="1"/>
    <col min="2" max="2" width="13.28515625" style="1" customWidth="1"/>
    <col min="3" max="3" width="18.140625" style="1" customWidth="1"/>
    <col min="4" max="4" width="11.28515625" style="1" customWidth="1"/>
    <col min="5" max="5" width="8" style="1" hidden="1" customWidth="1"/>
    <col min="6" max="6" width="12.42578125" style="1" customWidth="1"/>
    <col min="7" max="9" width="12.5703125" style="1" bestFit="1" customWidth="1"/>
    <col min="10" max="10" width="12.5703125" style="1" hidden="1" customWidth="1"/>
    <col min="11" max="11" width="13" style="1" bestFit="1" customWidth="1"/>
    <col min="12" max="12" width="8.140625" style="1" customWidth="1"/>
    <col min="13" max="13" width="9" style="1" hidden="1" customWidth="1"/>
    <col min="14" max="14" width="8" style="1" customWidth="1"/>
    <col min="15" max="15" width="6.85546875" style="1" customWidth="1"/>
    <col min="16" max="16" width="9" style="1" customWidth="1"/>
    <col min="17" max="17" width="8.85546875" style="1" customWidth="1"/>
    <col min="18" max="18" width="8.28515625" style="1" customWidth="1"/>
    <col min="19" max="19" width="7.5703125" style="1" customWidth="1"/>
    <col min="20" max="16384" width="9.140625" style="1"/>
  </cols>
  <sheetData>
    <row r="13" spans="1:19" ht="18">
      <c r="A13" s="41" t="s">
        <v>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8">
      <c r="A14" s="16"/>
      <c r="B14" s="16"/>
      <c r="C14" s="16"/>
      <c r="D14" s="16"/>
      <c r="E14" s="16"/>
      <c r="F14" s="16"/>
      <c r="G14" s="2"/>
      <c r="H14" s="3"/>
      <c r="L14" s="16"/>
      <c r="M14" s="16"/>
      <c r="N14" s="16"/>
      <c r="O14" s="16"/>
      <c r="P14" s="16"/>
      <c r="Q14" s="16"/>
      <c r="R14" s="16"/>
      <c r="S14" s="16"/>
    </row>
    <row r="15" spans="1:19" ht="39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s="5" customFormat="1" ht="10.5" customHeight="1" thickBot="1">
      <c r="D16" s="51"/>
      <c r="E16" s="45" t="s">
        <v>0</v>
      </c>
      <c r="F16" s="45"/>
      <c r="G16" s="45"/>
      <c r="H16" s="45"/>
      <c r="I16" s="45"/>
      <c r="J16" s="45"/>
      <c r="K16" s="45"/>
      <c r="L16" s="46"/>
      <c r="M16" s="44" t="s">
        <v>20</v>
      </c>
      <c r="N16" s="45"/>
      <c r="O16" s="45"/>
      <c r="P16" s="45"/>
      <c r="Q16" s="45"/>
      <c r="R16" s="45"/>
      <c r="S16" s="46"/>
    </row>
    <row r="17" spans="1:19" s="6" customFormat="1" ht="15" customHeight="1">
      <c r="A17" s="11" t="s">
        <v>1</v>
      </c>
      <c r="B17" s="17" t="s">
        <v>2</v>
      </c>
      <c r="C17" s="11" t="s">
        <v>3</v>
      </c>
      <c r="D17" s="17" t="s">
        <v>4</v>
      </c>
      <c r="E17" s="47" t="s">
        <v>5</v>
      </c>
      <c r="F17" s="48" t="s">
        <v>6</v>
      </c>
      <c r="G17" s="49" t="s">
        <v>7</v>
      </c>
      <c r="H17" s="48" t="s">
        <v>8</v>
      </c>
      <c r="I17" s="49" t="s">
        <v>9</v>
      </c>
      <c r="J17" s="48" t="s">
        <v>10</v>
      </c>
      <c r="K17" s="49" t="s">
        <v>11</v>
      </c>
      <c r="L17" s="50" t="s">
        <v>12</v>
      </c>
      <c r="M17" s="42"/>
      <c r="N17" s="43" t="s">
        <v>13</v>
      </c>
      <c r="O17" s="42" t="s">
        <v>14</v>
      </c>
      <c r="P17" s="43" t="s">
        <v>15</v>
      </c>
      <c r="Q17" s="42" t="s">
        <v>16</v>
      </c>
      <c r="R17" s="43" t="s">
        <v>17</v>
      </c>
      <c r="S17" s="42" t="s">
        <v>18</v>
      </c>
    </row>
    <row r="18" spans="1:19" s="6" customFormat="1" ht="11.25" customHeight="1">
      <c r="A18" s="12"/>
      <c r="B18" s="18"/>
      <c r="C18" s="12"/>
      <c r="D18" s="18"/>
      <c r="E18" s="39"/>
      <c r="F18" s="19">
        <v>43138</v>
      </c>
      <c r="G18" s="13">
        <v>43166</v>
      </c>
      <c r="H18" s="19">
        <v>43194</v>
      </c>
      <c r="I18" s="13">
        <v>43222</v>
      </c>
      <c r="J18" s="19"/>
      <c r="K18" s="13"/>
      <c r="L18" s="38"/>
      <c r="M18" s="33"/>
      <c r="N18" s="37"/>
      <c r="O18" s="40"/>
      <c r="P18" s="37"/>
      <c r="Q18" s="40"/>
      <c r="R18" s="37"/>
      <c r="S18" s="40"/>
    </row>
    <row r="19" spans="1:19" s="24" customFormat="1" ht="30" customHeight="1">
      <c r="A19" s="14" t="s">
        <v>24</v>
      </c>
      <c r="B19" s="23" t="s">
        <v>25</v>
      </c>
      <c r="C19" s="23" t="s">
        <v>26</v>
      </c>
      <c r="D19" s="31">
        <v>42794</v>
      </c>
      <c r="E19" s="23"/>
      <c r="F19" s="23">
        <v>429</v>
      </c>
      <c r="G19" s="23">
        <v>459</v>
      </c>
      <c r="H19" s="23">
        <v>484</v>
      </c>
      <c r="I19" s="23">
        <v>516</v>
      </c>
      <c r="J19" s="23">
        <v>0</v>
      </c>
      <c r="K19" s="29">
        <v>1.0357142857142858</v>
      </c>
      <c r="L19" s="27">
        <v>87</v>
      </c>
      <c r="M19" s="23"/>
      <c r="N19" s="23">
        <v>132</v>
      </c>
      <c r="O19" s="23">
        <v>140</v>
      </c>
      <c r="P19" s="23">
        <v>188</v>
      </c>
      <c r="Q19" s="23">
        <v>182</v>
      </c>
      <c r="R19" s="23">
        <v>54</v>
      </c>
      <c r="S19" s="23">
        <v>54</v>
      </c>
    </row>
    <row r="20" spans="1:19" s="26" customFormat="1" ht="30" customHeight="1">
      <c r="A20" s="15" t="s">
        <v>24</v>
      </c>
      <c r="B20" s="25" t="s">
        <v>27</v>
      </c>
      <c r="C20" s="25" t="s">
        <v>28</v>
      </c>
      <c r="D20" s="32">
        <v>42792</v>
      </c>
      <c r="E20" s="25"/>
      <c r="F20" s="25">
        <v>387</v>
      </c>
      <c r="G20" s="25">
        <v>415</v>
      </c>
      <c r="H20" s="25">
        <v>435</v>
      </c>
      <c r="I20" s="25">
        <v>467</v>
      </c>
      <c r="J20" s="25">
        <v>0</v>
      </c>
      <c r="K20" s="30">
        <v>0.95238095238095233</v>
      </c>
      <c r="L20" s="28">
        <v>80</v>
      </c>
      <c r="M20" s="25"/>
      <c r="N20" s="25">
        <v>127</v>
      </c>
      <c r="O20" s="25">
        <v>131</v>
      </c>
      <c r="P20" s="25">
        <v>181</v>
      </c>
      <c r="Q20" s="25">
        <v>172</v>
      </c>
      <c r="R20" s="25">
        <v>52</v>
      </c>
      <c r="S20" s="25">
        <v>54</v>
      </c>
    </row>
    <row r="21" spans="1:19" s="7" customFormat="1" ht="30" customHeight="1">
      <c r="A21" s="14" t="s">
        <v>29</v>
      </c>
      <c r="B21" s="23" t="s">
        <v>30</v>
      </c>
      <c r="C21" s="23" t="s">
        <v>31</v>
      </c>
      <c r="D21" s="31">
        <v>42744</v>
      </c>
      <c r="E21" s="23"/>
      <c r="F21" s="23">
        <v>393</v>
      </c>
      <c r="G21" s="23">
        <v>430</v>
      </c>
      <c r="H21" s="23">
        <v>456</v>
      </c>
      <c r="I21" s="23">
        <v>489</v>
      </c>
      <c r="J21" s="23">
        <v>0</v>
      </c>
      <c r="K21" s="29">
        <v>1.1428571428571428</v>
      </c>
      <c r="L21" s="27">
        <v>96</v>
      </c>
      <c r="M21" s="23"/>
      <c r="N21" s="23">
        <v>130</v>
      </c>
      <c r="O21" s="23">
        <v>136</v>
      </c>
      <c r="P21" s="23">
        <v>186</v>
      </c>
      <c r="Q21" s="23">
        <v>176</v>
      </c>
      <c r="R21" s="23">
        <v>52</v>
      </c>
      <c r="S21" s="23">
        <v>57</v>
      </c>
    </row>
    <row r="22" spans="1:19" s="8" customFormat="1" ht="30" customHeight="1">
      <c r="A22" s="15" t="s">
        <v>32</v>
      </c>
      <c r="B22" s="25" t="s">
        <v>33</v>
      </c>
      <c r="C22" s="25" t="s">
        <v>34</v>
      </c>
      <c r="D22" s="32">
        <v>42739</v>
      </c>
      <c r="E22" s="25"/>
      <c r="F22" s="25">
        <v>461</v>
      </c>
      <c r="G22" s="25">
        <v>502</v>
      </c>
      <c r="H22" s="25">
        <v>526</v>
      </c>
      <c r="I22" s="25">
        <v>576</v>
      </c>
      <c r="J22" s="25">
        <v>0</v>
      </c>
      <c r="K22" s="30">
        <v>1.3690476190476191</v>
      </c>
      <c r="L22" s="28">
        <v>115</v>
      </c>
      <c r="M22" s="25"/>
      <c r="N22" s="25">
        <v>127</v>
      </c>
      <c r="O22" s="25">
        <v>137</v>
      </c>
      <c r="P22" s="25">
        <v>198</v>
      </c>
      <c r="Q22" s="25">
        <v>177</v>
      </c>
      <c r="R22" s="25">
        <v>55</v>
      </c>
      <c r="S22" s="25">
        <v>61</v>
      </c>
    </row>
    <row r="23" spans="1:19" s="7" customFormat="1" ht="30" customHeight="1">
      <c r="A23" s="14" t="s">
        <v>32</v>
      </c>
      <c r="B23" s="23" t="s">
        <v>35</v>
      </c>
      <c r="C23" s="23" t="s">
        <v>36</v>
      </c>
      <c r="D23" s="31">
        <v>42739</v>
      </c>
      <c r="E23" s="23"/>
      <c r="F23" s="23">
        <v>384</v>
      </c>
      <c r="G23" s="23">
        <v>418</v>
      </c>
      <c r="H23" s="23">
        <v>434</v>
      </c>
      <c r="I23" s="23">
        <v>464</v>
      </c>
      <c r="J23" s="23">
        <v>0</v>
      </c>
      <c r="K23" s="29">
        <v>0.95238095238095233</v>
      </c>
      <c r="L23" s="27">
        <v>80</v>
      </c>
      <c r="M23" s="23"/>
      <c r="N23" s="23">
        <v>127</v>
      </c>
      <c r="O23" s="23">
        <v>137</v>
      </c>
      <c r="P23" s="23">
        <v>181</v>
      </c>
      <c r="Q23" s="23">
        <v>163</v>
      </c>
      <c r="R23" s="23">
        <v>50</v>
      </c>
      <c r="S23" s="23">
        <v>55</v>
      </c>
    </row>
    <row r="24" spans="1:19" s="8" customFormat="1" ht="30" customHeight="1">
      <c r="A24" s="15" t="s">
        <v>37</v>
      </c>
      <c r="B24" s="25" t="s">
        <v>38</v>
      </c>
      <c r="C24" s="25" t="s">
        <v>39</v>
      </c>
      <c r="D24" s="32">
        <v>42732</v>
      </c>
      <c r="E24" s="25"/>
      <c r="F24" s="25">
        <v>351</v>
      </c>
      <c r="G24" s="25">
        <v>394</v>
      </c>
      <c r="H24" s="25">
        <v>417</v>
      </c>
      <c r="I24" s="25">
        <v>470</v>
      </c>
      <c r="J24" s="25">
        <v>0</v>
      </c>
      <c r="K24" s="30">
        <v>1.4166666666666667</v>
      </c>
      <c r="L24" s="28">
        <v>119</v>
      </c>
      <c r="M24" s="25"/>
      <c r="N24" s="25">
        <v>126</v>
      </c>
      <c r="O24" s="25">
        <v>133</v>
      </c>
      <c r="P24" s="25">
        <v>180</v>
      </c>
      <c r="Q24" s="25">
        <v>164</v>
      </c>
      <c r="R24" s="25">
        <v>54</v>
      </c>
      <c r="S24" s="25">
        <v>58</v>
      </c>
    </row>
    <row r="25" spans="1:19" s="7" customFormat="1" ht="30" customHeight="1">
      <c r="A25" s="14" t="s">
        <v>37</v>
      </c>
      <c r="B25" s="23" t="s">
        <v>40</v>
      </c>
      <c r="C25" s="23" t="s">
        <v>41</v>
      </c>
      <c r="D25" s="31">
        <v>42731</v>
      </c>
      <c r="E25" s="23"/>
      <c r="F25" s="23">
        <v>310</v>
      </c>
      <c r="G25" s="23">
        <v>356</v>
      </c>
      <c r="H25" s="23">
        <v>349</v>
      </c>
      <c r="I25" s="23">
        <v>401</v>
      </c>
      <c r="J25" s="23">
        <v>0</v>
      </c>
      <c r="K25" s="29">
        <v>1.0833333333333333</v>
      </c>
      <c r="L25" s="27">
        <v>91</v>
      </c>
      <c r="M25" s="23"/>
      <c r="N25" s="23">
        <v>118</v>
      </c>
      <c r="O25" s="23">
        <v>131</v>
      </c>
      <c r="P25" s="23">
        <v>175</v>
      </c>
      <c r="Q25" s="23">
        <v>160</v>
      </c>
      <c r="R25" s="23">
        <v>49</v>
      </c>
      <c r="S25" s="23">
        <v>53</v>
      </c>
    </row>
    <row r="26" spans="1:19" s="8" customFormat="1" ht="30" customHeight="1">
      <c r="A26" s="15" t="s">
        <v>42</v>
      </c>
      <c r="B26" s="25" t="s">
        <v>43</v>
      </c>
      <c r="C26" s="25" t="s">
        <v>44</v>
      </c>
      <c r="D26" s="32">
        <v>42763</v>
      </c>
      <c r="E26" s="25"/>
      <c r="F26" s="25">
        <v>401</v>
      </c>
      <c r="G26" s="25">
        <v>424</v>
      </c>
      <c r="H26" s="25">
        <v>448</v>
      </c>
      <c r="I26" s="25">
        <v>489</v>
      </c>
      <c r="J26" s="25">
        <v>0</v>
      </c>
      <c r="K26" s="30">
        <v>1.0476190476190477</v>
      </c>
      <c r="L26" s="28">
        <v>88</v>
      </c>
      <c r="M26" s="25"/>
      <c r="N26" s="25">
        <v>128</v>
      </c>
      <c r="O26" s="25">
        <v>136</v>
      </c>
      <c r="P26" s="25">
        <v>183</v>
      </c>
      <c r="Q26" s="25">
        <v>174</v>
      </c>
      <c r="R26" s="25">
        <v>53</v>
      </c>
      <c r="S26" s="25">
        <v>61</v>
      </c>
    </row>
    <row r="27" spans="1:19" s="7" customFormat="1" ht="30" customHeight="1">
      <c r="A27" s="14" t="s">
        <v>42</v>
      </c>
      <c r="B27" s="23" t="s">
        <v>45</v>
      </c>
      <c r="C27" s="23" t="s">
        <v>46</v>
      </c>
      <c r="D27" s="31">
        <v>42719</v>
      </c>
      <c r="E27" s="23"/>
      <c r="F27" s="23">
        <v>440</v>
      </c>
      <c r="G27" s="23">
        <v>467</v>
      </c>
      <c r="H27" s="23">
        <v>468</v>
      </c>
      <c r="I27" s="23">
        <v>518</v>
      </c>
      <c r="J27" s="23">
        <v>0</v>
      </c>
      <c r="K27" s="29">
        <v>0.9285714285714286</v>
      </c>
      <c r="L27" s="27">
        <v>78</v>
      </c>
      <c r="M27" s="23"/>
      <c r="N27" s="23">
        <v>125</v>
      </c>
      <c r="O27" s="23">
        <v>135</v>
      </c>
      <c r="P27" s="23">
        <v>182</v>
      </c>
      <c r="Q27" s="23">
        <v>177</v>
      </c>
      <c r="R27" s="23">
        <v>52</v>
      </c>
      <c r="S27" s="23">
        <v>60</v>
      </c>
    </row>
    <row r="28" spans="1:19" s="8" customFormat="1" ht="30" customHeight="1">
      <c r="A28" s="15" t="s">
        <v>47</v>
      </c>
      <c r="B28" s="25" t="s">
        <v>48</v>
      </c>
      <c r="C28" s="25" t="s">
        <v>49</v>
      </c>
      <c r="D28" s="32">
        <v>42733</v>
      </c>
      <c r="E28" s="25"/>
      <c r="F28" s="25">
        <v>506</v>
      </c>
      <c r="G28" s="25">
        <v>554</v>
      </c>
      <c r="H28" s="25">
        <v>582</v>
      </c>
      <c r="I28" s="25">
        <v>624</v>
      </c>
      <c r="J28" s="25">
        <v>0</v>
      </c>
      <c r="K28" s="30">
        <v>1.4047619047619047</v>
      </c>
      <c r="L28" s="28">
        <v>118</v>
      </c>
      <c r="M28" s="25"/>
      <c r="N28" s="25">
        <v>138</v>
      </c>
      <c r="O28" s="25">
        <v>143</v>
      </c>
      <c r="P28" s="25">
        <v>203</v>
      </c>
      <c r="Q28" s="25">
        <v>179</v>
      </c>
      <c r="R28" s="25">
        <v>55</v>
      </c>
      <c r="S28" s="25">
        <v>58</v>
      </c>
    </row>
    <row r="29" spans="1:19" s="7" customFormat="1" ht="30" customHeight="1">
      <c r="A29" s="14" t="s">
        <v>50</v>
      </c>
      <c r="B29" s="23" t="s">
        <v>51</v>
      </c>
      <c r="C29" s="23" t="s">
        <v>52</v>
      </c>
      <c r="D29" s="31">
        <v>42741</v>
      </c>
      <c r="E29" s="23"/>
      <c r="F29" s="23">
        <v>460</v>
      </c>
      <c r="G29" s="23">
        <v>490</v>
      </c>
      <c r="H29" s="23">
        <v>502</v>
      </c>
      <c r="I29" s="23">
        <v>538</v>
      </c>
      <c r="J29" s="23">
        <v>0</v>
      </c>
      <c r="K29" s="29">
        <v>0.9285714285714286</v>
      </c>
      <c r="L29" s="27">
        <v>78</v>
      </c>
      <c r="M29" s="23"/>
      <c r="N29" s="23">
        <v>128</v>
      </c>
      <c r="O29" s="23">
        <v>134</v>
      </c>
      <c r="P29" s="23">
        <v>197</v>
      </c>
      <c r="Q29" s="23">
        <v>177</v>
      </c>
      <c r="R29" s="23">
        <v>54</v>
      </c>
      <c r="S29" s="23">
        <v>57</v>
      </c>
    </row>
    <row r="30" spans="1:19" s="8" customFormat="1" ht="30" customHeight="1">
      <c r="A30" s="15" t="s">
        <v>53</v>
      </c>
      <c r="B30" s="25" t="s">
        <v>54</v>
      </c>
      <c r="C30" s="25" t="s">
        <v>55</v>
      </c>
      <c r="D30" s="32">
        <v>42745</v>
      </c>
      <c r="E30" s="25"/>
      <c r="F30" s="25">
        <v>425</v>
      </c>
      <c r="G30" s="25">
        <v>454</v>
      </c>
      <c r="H30" s="25">
        <v>471</v>
      </c>
      <c r="I30" s="25">
        <v>508</v>
      </c>
      <c r="J30" s="25">
        <v>0</v>
      </c>
      <c r="K30" s="30">
        <v>0.98809523809523814</v>
      </c>
      <c r="L30" s="28">
        <v>83</v>
      </c>
      <c r="M30" s="25"/>
      <c r="N30" s="25">
        <v>128</v>
      </c>
      <c r="O30" s="25">
        <v>136</v>
      </c>
      <c r="P30" s="25">
        <v>192</v>
      </c>
      <c r="Q30" s="25">
        <v>172</v>
      </c>
      <c r="R30" s="25">
        <v>53</v>
      </c>
      <c r="S30" s="25">
        <v>58</v>
      </c>
    </row>
    <row r="31" spans="1:19" s="8" customFormat="1" ht="30" customHeight="1">
      <c r="A31" s="14" t="s">
        <v>47</v>
      </c>
      <c r="B31" s="23" t="s">
        <v>56</v>
      </c>
      <c r="C31" s="23" t="s">
        <v>57</v>
      </c>
      <c r="D31" s="31">
        <v>42735</v>
      </c>
      <c r="E31" s="23"/>
      <c r="F31" s="23">
        <v>464</v>
      </c>
      <c r="G31" s="23">
        <v>500</v>
      </c>
      <c r="H31" s="23">
        <v>508</v>
      </c>
      <c r="I31" s="23">
        <v>550</v>
      </c>
      <c r="J31" s="23">
        <v>0</v>
      </c>
      <c r="K31" s="29">
        <v>1.0238095238095237</v>
      </c>
      <c r="L31" s="27">
        <v>86</v>
      </c>
      <c r="M31" s="23"/>
      <c r="N31" s="23">
        <v>133</v>
      </c>
      <c r="O31" s="23">
        <v>142</v>
      </c>
      <c r="P31" s="23">
        <v>190</v>
      </c>
      <c r="Q31" s="23">
        <v>173</v>
      </c>
      <c r="R31" s="23">
        <v>57</v>
      </c>
      <c r="S31" s="23">
        <v>61</v>
      </c>
    </row>
    <row r="32" spans="1:19" s="8" customFormat="1" ht="30" customHeight="1">
      <c r="A32" s="15" t="s">
        <v>53</v>
      </c>
      <c r="B32" s="25" t="s">
        <v>58</v>
      </c>
      <c r="C32" s="25" t="s">
        <v>59</v>
      </c>
      <c r="D32" s="32">
        <v>42723</v>
      </c>
      <c r="E32" s="25"/>
      <c r="F32" s="25">
        <v>480</v>
      </c>
      <c r="G32" s="25">
        <v>514</v>
      </c>
      <c r="H32" s="25">
        <v>524</v>
      </c>
      <c r="I32" s="25">
        <v>564</v>
      </c>
      <c r="J32" s="25">
        <v>0</v>
      </c>
      <c r="K32" s="30">
        <v>1</v>
      </c>
      <c r="L32" s="28">
        <v>84</v>
      </c>
      <c r="M32" s="25"/>
      <c r="N32" s="25">
        <v>132</v>
      </c>
      <c r="O32" s="25">
        <v>143</v>
      </c>
      <c r="P32" s="25">
        <v>193</v>
      </c>
      <c r="Q32" s="25">
        <v>170</v>
      </c>
      <c r="R32" s="25">
        <v>57</v>
      </c>
      <c r="S32" s="25">
        <v>62</v>
      </c>
    </row>
    <row r="33" spans="1:19" s="8" customFormat="1" ht="30" customHeight="1">
      <c r="A33" s="14" t="s">
        <v>50</v>
      </c>
      <c r="B33" s="23" t="s">
        <v>60</v>
      </c>
      <c r="C33" s="23" t="s">
        <v>61</v>
      </c>
      <c r="D33" s="31">
        <v>42753</v>
      </c>
      <c r="E33" s="23"/>
      <c r="F33" s="23">
        <v>453</v>
      </c>
      <c r="G33" s="23">
        <v>478</v>
      </c>
      <c r="H33" s="23">
        <v>492</v>
      </c>
      <c r="I33" s="23">
        <v>520</v>
      </c>
      <c r="J33" s="23">
        <v>0</v>
      </c>
      <c r="K33" s="29">
        <v>0.79761904761904767</v>
      </c>
      <c r="L33" s="27">
        <v>67</v>
      </c>
      <c r="M33" s="23"/>
      <c r="N33" s="23">
        <v>129</v>
      </c>
      <c r="O33" s="23">
        <v>138</v>
      </c>
      <c r="P33" s="23">
        <v>193</v>
      </c>
      <c r="Q33" s="23">
        <v>167</v>
      </c>
      <c r="R33" s="23">
        <v>56</v>
      </c>
      <c r="S33" s="23">
        <v>60</v>
      </c>
    </row>
    <row r="34" spans="1:19" s="8" customFormat="1" ht="30" customHeight="1">
      <c r="A34" s="15" t="s">
        <v>47</v>
      </c>
      <c r="B34" s="25" t="s">
        <v>62</v>
      </c>
      <c r="C34" s="25" t="s">
        <v>63</v>
      </c>
      <c r="D34" s="32">
        <v>42730</v>
      </c>
      <c r="E34" s="25"/>
      <c r="F34" s="25">
        <v>532</v>
      </c>
      <c r="G34" s="25">
        <v>546</v>
      </c>
      <c r="H34" s="25">
        <v>566</v>
      </c>
      <c r="I34" s="25">
        <v>616</v>
      </c>
      <c r="J34" s="25">
        <v>0</v>
      </c>
      <c r="K34" s="30">
        <v>1</v>
      </c>
      <c r="L34" s="28">
        <v>84</v>
      </c>
      <c r="M34" s="25"/>
      <c r="N34" s="25">
        <v>135</v>
      </c>
      <c r="O34" s="25">
        <v>141</v>
      </c>
      <c r="P34" s="25">
        <v>199</v>
      </c>
      <c r="Q34" s="25">
        <v>176</v>
      </c>
      <c r="R34" s="25">
        <v>60</v>
      </c>
      <c r="S34" s="25">
        <v>62</v>
      </c>
    </row>
    <row r="35" spans="1:19" s="8" customFormat="1" ht="30" customHeight="1">
      <c r="A35" s="14" t="s">
        <v>64</v>
      </c>
      <c r="B35" s="23" t="s">
        <v>65</v>
      </c>
      <c r="C35" s="23" t="s">
        <v>66</v>
      </c>
      <c r="D35" s="31">
        <v>42750</v>
      </c>
      <c r="E35" s="23"/>
      <c r="F35" s="23">
        <v>437</v>
      </c>
      <c r="G35" s="23">
        <v>470</v>
      </c>
      <c r="H35" s="23">
        <v>499</v>
      </c>
      <c r="I35" s="23">
        <v>530</v>
      </c>
      <c r="J35" s="23">
        <v>0</v>
      </c>
      <c r="K35" s="29">
        <v>1.1071428571428572</v>
      </c>
      <c r="L35" s="27">
        <v>93</v>
      </c>
      <c r="M35" s="23"/>
      <c r="N35" s="23">
        <v>130</v>
      </c>
      <c r="O35" s="23">
        <v>137</v>
      </c>
      <c r="P35" s="23">
        <v>192</v>
      </c>
      <c r="Q35" s="23">
        <v>175</v>
      </c>
      <c r="R35" s="23">
        <v>54</v>
      </c>
      <c r="S35" s="23">
        <v>59</v>
      </c>
    </row>
    <row r="36" spans="1:19" s="8" customFormat="1" ht="30" customHeight="1">
      <c r="A36" s="15" t="s">
        <v>67</v>
      </c>
      <c r="B36" s="25" t="s">
        <v>68</v>
      </c>
      <c r="C36" s="25" t="s">
        <v>69</v>
      </c>
      <c r="D36" s="32">
        <v>42800</v>
      </c>
      <c r="E36" s="25"/>
      <c r="F36" s="25">
        <v>375</v>
      </c>
      <c r="G36" s="25">
        <v>392</v>
      </c>
      <c r="H36" s="25">
        <v>412</v>
      </c>
      <c r="I36" s="25">
        <v>457</v>
      </c>
      <c r="J36" s="25">
        <v>0</v>
      </c>
      <c r="K36" s="30">
        <v>0.97619047619047616</v>
      </c>
      <c r="L36" s="28">
        <v>82</v>
      </c>
      <c r="M36" s="25"/>
      <c r="N36" s="25">
        <v>125</v>
      </c>
      <c r="O36" s="25">
        <v>133</v>
      </c>
      <c r="P36" s="25">
        <v>181</v>
      </c>
      <c r="Q36" s="25">
        <v>163</v>
      </c>
      <c r="R36" s="25">
        <v>51</v>
      </c>
      <c r="S36" s="25">
        <v>54</v>
      </c>
    </row>
    <row r="37" spans="1:19" s="8" customFormat="1" ht="30" customHeight="1">
      <c r="A37" s="14" t="s">
        <v>67</v>
      </c>
      <c r="B37" s="23" t="s">
        <v>70</v>
      </c>
      <c r="C37" s="23" t="s">
        <v>71</v>
      </c>
      <c r="D37" s="31">
        <v>42794</v>
      </c>
      <c r="E37" s="23"/>
      <c r="F37" s="23">
        <v>359</v>
      </c>
      <c r="G37" s="23">
        <v>399</v>
      </c>
      <c r="H37" s="23">
        <v>405</v>
      </c>
      <c r="I37" s="23">
        <v>444</v>
      </c>
      <c r="J37" s="23">
        <v>0</v>
      </c>
      <c r="K37" s="29">
        <v>1.0119047619047619</v>
      </c>
      <c r="L37" s="27">
        <v>85</v>
      </c>
      <c r="M37" s="23"/>
      <c r="N37" s="23">
        <v>123</v>
      </c>
      <c r="O37" s="23">
        <v>131</v>
      </c>
      <c r="P37" s="23">
        <v>179</v>
      </c>
      <c r="Q37" s="23">
        <v>177</v>
      </c>
      <c r="R37" s="23">
        <v>51</v>
      </c>
      <c r="S37" s="23">
        <v>53</v>
      </c>
    </row>
    <row r="38" spans="1:19" ht="27.75" customHeight="1">
      <c r="A38" s="34" t="s">
        <v>19</v>
      </c>
      <c r="B38" s="35"/>
      <c r="C38" s="35"/>
      <c r="D38" s="36"/>
      <c r="E38" s="20"/>
      <c r="F38" s="21">
        <f t="shared" ref="F38:H38" si="0">+AVERAGE(F19:F37)</f>
        <v>423.5263157894737</v>
      </c>
      <c r="G38" s="21">
        <f t="shared" si="0"/>
        <v>455.89473684210526</v>
      </c>
      <c r="H38" s="21">
        <f t="shared" si="0"/>
        <v>472.5263157894737</v>
      </c>
      <c r="I38" s="21">
        <f>+AVERAGE(I19:I37)</f>
        <v>512.68421052631584</v>
      </c>
      <c r="J38" s="21">
        <f t="shared" ref="J38:S38" si="1">+AVERAGE(J19:J37)</f>
        <v>0</v>
      </c>
      <c r="K38" s="22">
        <f t="shared" si="1"/>
        <v>1.0614035087719298</v>
      </c>
      <c r="L38" s="21">
        <f t="shared" si="1"/>
        <v>89.15789473684211</v>
      </c>
      <c r="M38" s="21" t="e">
        <f t="shared" si="1"/>
        <v>#DIV/0!</v>
      </c>
      <c r="N38" s="21">
        <f t="shared" si="1"/>
        <v>128.47368421052633</v>
      </c>
      <c r="O38" s="21">
        <f t="shared" si="1"/>
        <v>136.52631578947367</v>
      </c>
      <c r="P38" s="21">
        <f t="shared" si="1"/>
        <v>188.05263157894737</v>
      </c>
      <c r="Q38" s="21">
        <f t="shared" si="1"/>
        <v>172.31578947368422</v>
      </c>
      <c r="R38" s="21">
        <f t="shared" si="1"/>
        <v>53.631578947368418</v>
      </c>
      <c r="S38" s="21">
        <f t="shared" si="1"/>
        <v>57.736842105263158</v>
      </c>
    </row>
    <row r="42" spans="1:19">
      <c r="A42" s="9" t="s">
        <v>22</v>
      </c>
      <c r="F42" s="10"/>
      <c r="G42" s="10"/>
      <c r="H42" s="10"/>
    </row>
    <row r="43" spans="1:19">
      <c r="A43" s="1" t="s">
        <v>23</v>
      </c>
    </row>
  </sheetData>
  <sortState ref="A19:S37">
    <sortCondition ref="D19:D37"/>
  </sortState>
  <mergeCells count="13">
    <mergeCell ref="S17:S18"/>
    <mergeCell ref="R17:R18"/>
    <mergeCell ref="Q17:Q18"/>
    <mergeCell ref="P17:P18"/>
    <mergeCell ref="O17:O18"/>
    <mergeCell ref="M17:M18"/>
    <mergeCell ref="A38:D38"/>
    <mergeCell ref="N17:N18"/>
    <mergeCell ref="L17:L18"/>
    <mergeCell ref="E16:L16"/>
    <mergeCell ref="M16:S16"/>
    <mergeCell ref="A13:S13"/>
    <mergeCell ref="E17:E18"/>
  </mergeCells>
  <phoneticPr fontId="0" type="noConversion"/>
  <pageMargins left="0.7" right="0.7" top="0.75" bottom="0.75" header="0.3" footer="0.3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Prueba morfologica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2018-05-04T10:14:14Z</dcterms:modified>
  <cp:category/>
  <cp:contentStatus/>
</cp:coreProperties>
</file>